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19155" windowHeight="8475"/>
  </bookViews>
  <sheets>
    <sheet name="spodobovanie" sheetId="1" r:id="rId1"/>
  </sheets>
  <calcPr calcId="125725"/>
</workbook>
</file>

<file path=xl/calcChain.xml><?xml version="1.0" encoding="utf-8"?>
<calcChain xmlns="http://schemas.openxmlformats.org/spreadsheetml/2006/main">
  <c r="I22" i="1"/>
  <c r="I20"/>
  <c r="I18"/>
  <c r="I16"/>
  <c r="I14"/>
  <c r="I12"/>
  <c r="I8"/>
  <c r="I6"/>
  <c r="I10"/>
  <c r="E22"/>
  <c r="E20"/>
  <c r="E18"/>
  <c r="E16"/>
  <c r="E14"/>
  <c r="E12"/>
  <c r="E8"/>
  <c r="E6"/>
  <c r="E5"/>
  <c r="E7"/>
  <c r="E9"/>
  <c r="E10"/>
  <c r="E11"/>
  <c r="E13"/>
  <c r="E15"/>
  <c r="E17"/>
  <c r="E19"/>
  <c r="E21"/>
  <c r="I4"/>
  <c r="E4"/>
  <c r="J14"/>
  <c r="J22"/>
  <c r="J12"/>
  <c r="J10"/>
  <c r="J8"/>
  <c r="J4"/>
  <c r="J6"/>
  <c r="J16"/>
  <c r="J18"/>
  <c r="J20"/>
  <c r="C25"/>
  <c r="C27"/>
  <c r="C26"/>
</calcChain>
</file>

<file path=xl/sharedStrings.xml><?xml version="1.0" encoding="utf-8"?>
<sst xmlns="http://schemas.openxmlformats.org/spreadsheetml/2006/main" count="26" uniqueCount="26">
  <si>
    <t>Vla</t>
  </si>
  <si>
    <t>ešká.</t>
  </si>
  <si>
    <t>Zápa</t>
  </si>
  <si>
    <t>lnka.</t>
  </si>
  <si>
    <t>Labu</t>
  </si>
  <si>
    <t>láva.</t>
  </si>
  <si>
    <t>Ha</t>
  </si>
  <si>
    <t>yčí.</t>
  </si>
  <si>
    <t>My</t>
  </si>
  <si>
    <t>iští.</t>
  </si>
  <si>
    <t>Pe</t>
  </si>
  <si>
    <t>šiel.</t>
  </si>
  <si>
    <t>Žia</t>
  </si>
  <si>
    <t>dpovedá.</t>
  </si>
  <si>
    <t>Presko</t>
  </si>
  <si>
    <t>otok!</t>
  </si>
  <si>
    <t>Zje</t>
  </si>
  <si>
    <t>uchty!</t>
  </si>
  <si>
    <t>Pove</t>
  </si>
  <si>
    <t>ravdu!</t>
  </si>
  <si>
    <t>PaedDr. Jana Humeníková</t>
  </si>
  <si>
    <r>
      <t xml:space="preserve"> </t>
    </r>
    <r>
      <rPr>
        <u/>
        <sz val="28"/>
        <color indexed="9"/>
        <rFont val="Comic Sans MS"/>
        <family val="4"/>
        <charset val="238"/>
      </rPr>
      <t>Doplň chýbajúce hlásky vo vetách:</t>
    </r>
  </si>
  <si>
    <t>Maximálny počet bodov:</t>
  </si>
  <si>
    <t>Dosiahnutý počet bodov:</t>
  </si>
  <si>
    <t>% úspešnosti:</t>
  </si>
  <si>
    <t>Známka: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</si>
</sst>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charset val="238"/>
      <scheme val="minor"/>
    </font>
    <font>
      <sz val="22"/>
      <color indexed="8"/>
      <name val="Comic Sans MS"/>
      <family val="4"/>
      <charset val="238"/>
    </font>
    <font>
      <sz val="22"/>
      <color indexed="9"/>
      <name val="Comic Sans MS"/>
      <family val="4"/>
      <charset val="238"/>
    </font>
    <font>
      <b/>
      <sz val="28"/>
      <color indexed="9"/>
      <name val="Comic Sans MS"/>
      <family val="4"/>
      <charset val="238"/>
    </font>
    <font>
      <sz val="28"/>
      <color indexed="9"/>
      <name val="Comic Sans MS"/>
      <family val="4"/>
      <charset val="238"/>
    </font>
    <font>
      <sz val="28"/>
      <color indexed="8"/>
      <name val="Calibri"/>
      <family val="2"/>
      <charset val="238"/>
    </font>
    <font>
      <b/>
      <sz val="28"/>
      <color indexed="8"/>
      <name val="Comic Sans MS"/>
      <family val="4"/>
      <charset val="238"/>
    </font>
    <font>
      <b/>
      <sz val="28"/>
      <color indexed="18"/>
      <name val="Comic Sans MS"/>
      <family val="4"/>
      <charset val="238"/>
    </font>
    <font>
      <b/>
      <sz val="28"/>
      <color indexed="9"/>
      <name val="Calibri"/>
      <family val="2"/>
      <charset val="238"/>
    </font>
    <font>
      <b/>
      <sz val="28"/>
      <color indexed="18"/>
      <name val="Calibri"/>
      <family val="2"/>
      <charset val="238"/>
    </font>
    <font>
      <b/>
      <sz val="16"/>
      <color indexed="30"/>
      <name val="Comic Sans MS"/>
      <family val="4"/>
      <charset val="238"/>
    </font>
    <font>
      <u/>
      <sz val="28"/>
      <color indexed="9"/>
      <name val="Comic Sans MS"/>
      <family val="4"/>
      <charset val="238"/>
    </font>
    <font>
      <sz val="20"/>
      <color indexed="9"/>
      <name val="Comic Sans MS"/>
      <family val="4"/>
      <charset val="238"/>
    </font>
    <font>
      <b/>
      <sz val="20"/>
      <color indexed="9"/>
      <name val="Comic Sans MS"/>
      <family val="4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26"/>
      </left>
      <right style="thin">
        <color indexed="26"/>
      </right>
      <top style="thin">
        <color indexed="26"/>
      </top>
      <bottom style="thin">
        <color indexed="26"/>
      </bottom>
      <diagonal/>
    </border>
    <border>
      <left style="thin">
        <color indexed="26"/>
      </left>
      <right/>
      <top style="thin">
        <color indexed="26"/>
      </top>
      <bottom style="thin">
        <color indexed="26"/>
      </bottom>
      <diagonal/>
    </border>
    <border>
      <left/>
      <right style="thin">
        <color indexed="26"/>
      </right>
      <top style="thin">
        <color indexed="26"/>
      </top>
      <bottom style="thin">
        <color indexed="26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7" fillId="2" borderId="0" xfId="0" applyFont="1" applyFill="1" applyAlignment="1" applyProtection="1">
      <alignment horizontal="left" vertical="center"/>
      <protection locked="0"/>
    </xf>
    <xf numFmtId="0" fontId="7" fillId="2" borderId="0" xfId="0" applyFont="1" applyFill="1" applyAlignment="1" applyProtection="1">
      <alignment horizontal="right" vertical="center"/>
      <protection locked="0"/>
    </xf>
    <xf numFmtId="0" fontId="7" fillId="2" borderId="0" xfId="0" applyFont="1" applyFill="1" applyAlignment="1" applyProtection="1">
      <alignment vertical="center"/>
      <protection locked="0"/>
    </xf>
    <xf numFmtId="0" fontId="4" fillId="0" borderId="0" xfId="0" applyFont="1" applyAlignment="1" applyProtection="1">
      <alignment horizontal="left" vertical="center"/>
    </xf>
    <xf numFmtId="0" fontId="5" fillId="0" borderId="0" xfId="0" applyFont="1" applyAlignment="1" applyProtection="1">
      <alignment horizontal="left" vertical="center"/>
    </xf>
    <xf numFmtId="0" fontId="1" fillId="0" borderId="0" xfId="0" applyFont="1" applyProtection="1"/>
    <xf numFmtId="0" fontId="3" fillId="0" borderId="0" xfId="0" applyFont="1" applyAlignment="1" applyProtection="1">
      <alignment horizontal="right" vertical="center"/>
    </xf>
    <xf numFmtId="0" fontId="7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horizontal="center"/>
    </xf>
    <xf numFmtId="0" fontId="0" fillId="0" borderId="0" xfId="0" applyProtection="1"/>
    <xf numFmtId="0" fontId="6" fillId="0" borderId="0" xfId="0" applyFont="1" applyAlignment="1" applyProtection="1">
      <alignment horizontal="right" vertical="center"/>
    </xf>
    <xf numFmtId="0" fontId="6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right" vertical="center"/>
    </xf>
    <xf numFmtId="0" fontId="3" fillId="0" borderId="0" xfId="0" applyFont="1" applyAlignment="1" applyProtection="1">
      <alignment horizontal="left" vertical="center"/>
    </xf>
    <xf numFmtId="0" fontId="7" fillId="0" borderId="0" xfId="0" applyFont="1" applyAlignment="1" applyProtection="1">
      <alignment horizontal="left" vertical="center"/>
    </xf>
    <xf numFmtId="0" fontId="7" fillId="0" borderId="0" xfId="0" applyFont="1" applyAlignment="1" applyProtection="1">
      <alignment horizontal="right"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8" fillId="0" borderId="0" xfId="0" applyFont="1" applyAlignment="1" applyProtection="1">
      <alignment horizontal="right" vertic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right" vertical="center"/>
    </xf>
    <xf numFmtId="0" fontId="8" fillId="0" borderId="0" xfId="0" applyFont="1" applyAlignment="1" applyProtection="1">
      <alignment vertical="center"/>
    </xf>
    <xf numFmtId="0" fontId="12" fillId="0" borderId="2" xfId="0" applyFont="1" applyBorder="1" applyAlignment="1" applyProtection="1">
      <alignment horizontal="center"/>
    </xf>
    <xf numFmtId="0" fontId="12" fillId="0" borderId="3" xfId="0" applyFont="1" applyBorder="1" applyAlignment="1" applyProtection="1">
      <alignment horizontal="center"/>
    </xf>
    <xf numFmtId="0" fontId="13" fillId="0" borderId="1" xfId="0" applyFont="1" applyBorder="1" applyAlignment="1" applyProtection="1">
      <alignment horizontal="center"/>
    </xf>
    <xf numFmtId="0" fontId="0" fillId="0" borderId="0" xfId="0" applyBorder="1" applyAlignment="1" applyProtection="1"/>
    <xf numFmtId="10" fontId="13" fillId="0" borderId="1" xfId="0" applyNumberFormat="1" applyFont="1" applyBorder="1" applyAlignment="1" applyProtection="1">
      <alignment horizontal="center"/>
    </xf>
  </cellXfs>
  <cellStyles count="1">
    <cellStyle name="normáln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gif"/><Relationship Id="rId1" Type="http://schemas.openxmlformats.org/officeDocument/2006/relationships/image" Target="../media/image2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800100</xdr:colOff>
      <xdr:row>7</xdr:row>
      <xdr:rowOff>200025</xdr:rowOff>
    </xdr:from>
    <xdr:to>
      <xdr:col>1</xdr:col>
      <xdr:colOff>1257300</xdr:colOff>
      <xdr:row>14</xdr:row>
      <xdr:rowOff>190500</xdr:rowOff>
    </xdr:to>
    <xdr:pic>
      <xdr:nvPicPr>
        <xdr:cNvPr id="1025" name="Obrázok 4" descr="lenka.gif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00100" y="4962525"/>
          <a:ext cx="1781175" cy="2990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419100</xdr:colOff>
      <xdr:row>22</xdr:row>
      <xdr:rowOff>152400</xdr:rowOff>
    </xdr:from>
    <xdr:to>
      <xdr:col>10</xdr:col>
      <xdr:colOff>133350</xdr:colOff>
      <xdr:row>26</xdr:row>
      <xdr:rowOff>400050</xdr:rowOff>
    </xdr:to>
    <xdr:pic>
      <xdr:nvPicPr>
        <xdr:cNvPr id="1026" name="Obrázok 6" descr="lien.gif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819775" y="11153775"/>
          <a:ext cx="2371725" cy="1924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590550</xdr:colOff>
      <xdr:row>0</xdr:row>
      <xdr:rowOff>0</xdr:rowOff>
    </xdr:from>
    <xdr:to>
      <xdr:col>11</xdr:col>
      <xdr:colOff>314325</xdr:colOff>
      <xdr:row>0</xdr:row>
      <xdr:rowOff>1981200</xdr:rowOff>
    </xdr:to>
    <xdr:pic>
      <xdr:nvPicPr>
        <xdr:cNvPr id="1027" name="Obrázok 7" descr="Ove.gif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715125" y="0"/>
          <a:ext cx="2381250" cy="1981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528446</xdr:colOff>
      <xdr:row>0</xdr:row>
      <xdr:rowOff>491077</xdr:rowOff>
    </xdr:from>
    <xdr:ext cx="5796154" cy="1204373"/>
    <xdr:sp macro="" textlink="">
      <xdr:nvSpPr>
        <xdr:cNvPr id="6" name="Obdĺžnik 5"/>
        <xdr:cNvSpPr/>
      </xdr:nvSpPr>
      <xdr:spPr>
        <a:xfrm>
          <a:off x="528446" y="491077"/>
          <a:ext cx="5796154" cy="1204373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sk-SK" sz="60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SPODOBOVANIE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showGridLines="0" tabSelected="1" zoomScaleNormal="100" workbookViewId="0">
      <pane ySplit="1" topLeftCell="A2" activePane="bottomLeft" state="frozen"/>
      <selection pane="bottomLeft" activeCell="F22" sqref="F22"/>
    </sheetView>
  </sheetViews>
  <sheetFormatPr defaultColWidth="10.85546875" defaultRowHeight="33" customHeight="1"/>
  <cols>
    <col min="1" max="1" width="19.85546875" customWidth="1"/>
    <col min="2" max="2" width="27.7109375" customWidth="1"/>
    <col min="3" max="3" width="18.140625" bestFit="1" customWidth="1"/>
    <col min="4" max="4" width="7.28515625" customWidth="1"/>
    <col min="5" max="5" width="0.7109375" customWidth="1"/>
    <col min="6" max="6" width="7.28515625" customWidth="1"/>
    <col min="8" max="8" width="18" customWidth="1"/>
    <col min="9" max="9" width="0.140625" customWidth="1"/>
  </cols>
  <sheetData>
    <row r="1" spans="1:15" ht="159" customHeight="1">
      <c r="A1" s="1" t="s">
        <v>20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33" customHeight="1">
      <c r="A2" s="6" t="s">
        <v>21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5" ht="55.5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</row>
    <row r="4" spans="1:15" ht="45" customHeight="1">
      <c r="A4" s="8"/>
      <c r="B4" s="9" t="s">
        <v>2</v>
      </c>
      <c r="C4" s="9"/>
      <c r="D4" s="3"/>
      <c r="E4" s="10">
        <f>IF(D4="d",1,0)</f>
        <v>0</v>
      </c>
      <c r="F4" s="4"/>
      <c r="G4" s="11" t="s">
        <v>3</v>
      </c>
      <c r="H4" s="11"/>
      <c r="I4" s="12">
        <f>IF(F4="s",1,0)</f>
        <v>0</v>
      </c>
      <c r="J4" s="12">
        <f>SUM(E4:I4)</f>
        <v>0</v>
      </c>
      <c r="K4" s="13"/>
      <c r="L4" s="13"/>
      <c r="M4" s="13"/>
      <c r="N4" s="13"/>
      <c r="O4" s="13"/>
    </row>
    <row r="5" spans="1:15" ht="18.75" customHeight="1">
      <c r="A5" s="8"/>
      <c r="B5" s="14"/>
      <c r="C5" s="14"/>
      <c r="D5" s="10"/>
      <c r="E5" s="10">
        <f t="shared" ref="E5:E21" si="0">IF(D5="d",1,0)</f>
        <v>0</v>
      </c>
      <c r="F5" s="10"/>
      <c r="G5" s="15"/>
      <c r="H5" s="15"/>
      <c r="I5" s="12"/>
      <c r="J5" s="12"/>
      <c r="K5" s="13"/>
      <c r="L5" s="13"/>
      <c r="M5" s="13"/>
      <c r="N5" s="13"/>
      <c r="O5" s="13"/>
    </row>
    <row r="6" spans="1:15" ht="45" customHeight="1">
      <c r="A6" s="8"/>
      <c r="B6" s="9" t="s">
        <v>0</v>
      </c>
      <c r="C6" s="9"/>
      <c r="D6" s="3"/>
      <c r="E6" s="10">
        <f>IF(D6="k",1,0)</f>
        <v>0</v>
      </c>
      <c r="F6" s="4"/>
      <c r="G6" s="11" t="s">
        <v>1</v>
      </c>
      <c r="H6" s="11"/>
      <c r="I6" s="12">
        <f>IF(F6="m",1,0)</f>
        <v>0</v>
      </c>
      <c r="J6" s="12">
        <f t="shared" ref="J6:J22" si="1">SUM(E6:I6)</f>
        <v>0</v>
      </c>
      <c r="K6" s="13"/>
      <c r="L6" s="13"/>
      <c r="M6" s="13"/>
      <c r="N6" s="13"/>
      <c r="O6" s="13"/>
    </row>
    <row r="7" spans="1:15" ht="18.75" customHeight="1">
      <c r="A7" s="8"/>
      <c r="B7" s="14"/>
      <c r="C7" s="14"/>
      <c r="D7" s="10"/>
      <c r="E7" s="10">
        <f t="shared" si="0"/>
        <v>0</v>
      </c>
      <c r="F7" s="10"/>
      <c r="G7" s="15"/>
      <c r="H7" s="15"/>
      <c r="I7" s="12"/>
      <c r="J7" s="12"/>
      <c r="K7" s="13"/>
      <c r="L7" s="13"/>
      <c r="M7" s="13"/>
      <c r="N7" s="13"/>
      <c r="O7" s="13"/>
    </row>
    <row r="8" spans="1:15" ht="45" customHeight="1">
      <c r="A8" s="8"/>
      <c r="B8" s="9" t="s">
        <v>4</v>
      </c>
      <c r="C8" s="9"/>
      <c r="D8" s="3"/>
      <c r="E8" s="10">
        <f>IF(D8="ť",1,0)</f>
        <v>0</v>
      </c>
      <c r="F8" s="4"/>
      <c r="G8" s="11" t="s">
        <v>5</v>
      </c>
      <c r="H8" s="11"/>
      <c r="I8" s="12">
        <f>IF(F8="p",1,0)</f>
        <v>0</v>
      </c>
      <c r="J8" s="12">
        <f t="shared" si="1"/>
        <v>0</v>
      </c>
      <c r="K8" s="13"/>
      <c r="L8" s="13"/>
      <c r="M8" s="13"/>
      <c r="N8" s="13"/>
      <c r="O8" s="13"/>
    </row>
    <row r="9" spans="1:15" ht="18.75" customHeight="1">
      <c r="A9" s="8"/>
      <c r="B9" s="16"/>
      <c r="C9" s="16"/>
      <c r="D9" s="10"/>
      <c r="E9" s="10">
        <f t="shared" si="0"/>
        <v>0</v>
      </c>
      <c r="F9" s="10"/>
      <c r="G9" s="17"/>
      <c r="H9" s="17"/>
      <c r="I9" s="12"/>
      <c r="J9" s="12"/>
      <c r="K9" s="13"/>
      <c r="L9" s="13"/>
      <c r="M9" s="13"/>
      <c r="N9" s="13"/>
      <c r="O9" s="13"/>
    </row>
    <row r="10" spans="1:15" ht="45" customHeight="1">
      <c r="A10" s="8"/>
      <c r="B10" s="9" t="s">
        <v>6</v>
      </c>
      <c r="C10" s="9"/>
      <c r="D10" s="3"/>
      <c r="E10" s="10">
        <f t="shared" si="0"/>
        <v>0</v>
      </c>
      <c r="F10" s="4"/>
      <c r="G10" s="11" t="s">
        <v>7</v>
      </c>
      <c r="H10" s="11"/>
      <c r="I10" s="12">
        <f>IF(F10="s",1,0)</f>
        <v>0</v>
      </c>
      <c r="J10" s="12">
        <f t="shared" si="1"/>
        <v>0</v>
      </c>
      <c r="K10" s="13"/>
      <c r="L10" s="13"/>
      <c r="M10" s="13"/>
      <c r="N10" s="13"/>
      <c r="O10" s="13"/>
    </row>
    <row r="11" spans="1:15" ht="18.75" customHeight="1">
      <c r="A11" s="8"/>
      <c r="B11" s="14"/>
      <c r="C11" s="14"/>
      <c r="D11" s="10"/>
      <c r="E11" s="10">
        <f t="shared" si="0"/>
        <v>0</v>
      </c>
      <c r="F11" s="10"/>
      <c r="G11" s="15"/>
      <c r="H11" s="15"/>
      <c r="I11" s="12"/>
      <c r="J11" s="12"/>
      <c r="K11" s="13"/>
      <c r="L11" s="13"/>
      <c r="M11" s="13"/>
      <c r="N11" s="13"/>
      <c r="O11" s="13"/>
    </row>
    <row r="12" spans="1:15" ht="45" customHeight="1">
      <c r="A12" s="8"/>
      <c r="B12" s="9" t="s">
        <v>8</v>
      </c>
      <c r="C12" s="9"/>
      <c r="D12" s="3"/>
      <c r="E12" s="10">
        <f>IF(D12="š",1,0)</f>
        <v>0</v>
      </c>
      <c r="F12" s="4"/>
      <c r="G12" s="11" t="s">
        <v>9</v>
      </c>
      <c r="H12" s="11"/>
      <c r="I12" s="12">
        <f>IF(F12="p",1,0)</f>
        <v>0</v>
      </c>
      <c r="J12" s="12">
        <f t="shared" si="1"/>
        <v>0</v>
      </c>
      <c r="K12" s="13"/>
      <c r="L12" s="13"/>
      <c r="M12" s="13"/>
      <c r="N12" s="13"/>
      <c r="O12" s="13"/>
    </row>
    <row r="13" spans="1:15" ht="18.75" customHeight="1">
      <c r="A13" s="8"/>
      <c r="B13" s="16"/>
      <c r="C13" s="16"/>
      <c r="D13" s="18"/>
      <c r="E13" s="10">
        <f t="shared" si="0"/>
        <v>0</v>
      </c>
      <c r="F13" s="19"/>
      <c r="G13" s="17"/>
      <c r="H13" s="17"/>
      <c r="I13" s="12"/>
      <c r="J13" s="12"/>
      <c r="K13" s="13"/>
      <c r="L13" s="13"/>
      <c r="M13" s="13"/>
      <c r="N13" s="13"/>
      <c r="O13" s="13"/>
    </row>
    <row r="14" spans="1:15" ht="45" customHeight="1">
      <c r="A14" s="8"/>
      <c r="B14" s="9" t="s">
        <v>10</v>
      </c>
      <c r="C14" s="9"/>
      <c r="D14" s="3"/>
      <c r="E14" s="10">
        <f>IF(D14="s",1,0)</f>
        <v>0</v>
      </c>
      <c r="F14" s="4"/>
      <c r="G14" s="11" t="s">
        <v>11</v>
      </c>
      <c r="H14" s="11"/>
      <c r="I14" s="12">
        <f>IF(F14="u",1,0)</f>
        <v>0</v>
      </c>
      <c r="J14" s="12">
        <f t="shared" si="1"/>
        <v>0</v>
      </c>
      <c r="K14" s="13"/>
      <c r="L14" s="13"/>
      <c r="M14" s="13"/>
      <c r="N14" s="13"/>
      <c r="O14" s="13"/>
    </row>
    <row r="15" spans="1:15" ht="18.75" customHeight="1">
      <c r="A15" s="8"/>
      <c r="B15" s="16"/>
      <c r="C15" s="16"/>
      <c r="D15" s="18"/>
      <c r="E15" s="10">
        <f t="shared" si="0"/>
        <v>0</v>
      </c>
      <c r="F15" s="19"/>
      <c r="G15" s="17"/>
      <c r="H15" s="17"/>
      <c r="I15" s="12"/>
      <c r="J15" s="12"/>
      <c r="K15" s="13"/>
      <c r="L15" s="13"/>
      <c r="M15" s="13"/>
      <c r="N15" s="13"/>
      <c r="O15" s="13"/>
    </row>
    <row r="16" spans="1:15" ht="45" customHeight="1">
      <c r="A16" s="8"/>
      <c r="B16" s="9" t="s">
        <v>12</v>
      </c>
      <c r="C16" s="9"/>
      <c r="D16" s="3"/>
      <c r="E16" s="10">
        <f>IF(D16="k",1,0)</f>
        <v>0</v>
      </c>
      <c r="F16" s="4"/>
      <c r="G16" s="11" t="s">
        <v>13</v>
      </c>
      <c r="H16" s="11"/>
      <c r="I16" s="12">
        <f>IF(F16="o",1,0)</f>
        <v>0</v>
      </c>
      <c r="J16" s="12">
        <f t="shared" si="1"/>
        <v>0</v>
      </c>
      <c r="K16" s="13"/>
      <c r="L16" s="13"/>
      <c r="M16" s="13"/>
      <c r="N16" s="13"/>
      <c r="O16" s="13"/>
    </row>
    <row r="17" spans="1:15" ht="18.75" customHeight="1">
      <c r="A17" s="8"/>
      <c r="B17" s="16"/>
      <c r="C17" s="16"/>
      <c r="D17" s="18"/>
      <c r="E17" s="10">
        <f t="shared" si="0"/>
        <v>0</v>
      </c>
      <c r="F17" s="19"/>
      <c r="G17" s="20"/>
      <c r="H17" s="20"/>
      <c r="I17" s="12"/>
      <c r="J17" s="12"/>
      <c r="K17" s="13"/>
      <c r="L17" s="13"/>
      <c r="M17" s="13"/>
      <c r="N17" s="13"/>
      <c r="O17" s="13"/>
    </row>
    <row r="18" spans="1:15" ht="45" customHeight="1">
      <c r="A18" s="8"/>
      <c r="B18" s="9" t="s">
        <v>14</v>
      </c>
      <c r="C18" s="9"/>
      <c r="D18" s="3"/>
      <c r="E18" s="10">
        <f>IF(D18="č",1,0)</f>
        <v>0</v>
      </c>
      <c r="F18" s="4"/>
      <c r="G18" s="21" t="s">
        <v>15</v>
      </c>
      <c r="H18" s="21"/>
      <c r="I18" s="12">
        <f>IF(F18="p",1,0)</f>
        <v>0</v>
      </c>
      <c r="J18" s="12">
        <f t="shared" si="1"/>
        <v>0</v>
      </c>
      <c r="K18" s="13"/>
      <c r="L18" s="13"/>
      <c r="M18" s="13"/>
      <c r="N18" s="13"/>
      <c r="O18" s="13"/>
    </row>
    <row r="19" spans="1:15" ht="18.75" customHeight="1">
      <c r="A19" s="13"/>
      <c r="B19" s="22"/>
      <c r="C19" s="22"/>
      <c r="D19" s="23"/>
      <c r="E19" s="10">
        <f t="shared" si="0"/>
        <v>0</v>
      </c>
      <c r="F19" s="24"/>
      <c r="G19" s="25"/>
      <c r="H19" s="25"/>
      <c r="I19" s="12"/>
      <c r="J19" s="12"/>
      <c r="K19" s="13"/>
      <c r="L19" s="13"/>
      <c r="M19" s="13"/>
      <c r="N19" s="13"/>
      <c r="O19" s="13"/>
    </row>
    <row r="20" spans="1:15" ht="45" customHeight="1">
      <c r="A20" s="13"/>
      <c r="B20" s="9" t="s">
        <v>16</v>
      </c>
      <c r="C20" s="9"/>
      <c r="D20" s="5"/>
      <c r="E20" s="10">
        <f>IF(D20="dz",1,0)</f>
        <v>0</v>
      </c>
      <c r="F20" s="4"/>
      <c r="G20" s="21" t="s">
        <v>17</v>
      </c>
      <c r="H20" s="21"/>
      <c r="I20" s="12">
        <f>IF(F20="b",1,0)</f>
        <v>0</v>
      </c>
      <c r="J20" s="12">
        <f t="shared" si="1"/>
        <v>0</v>
      </c>
      <c r="K20" s="13"/>
      <c r="L20" s="13"/>
      <c r="M20" s="13"/>
      <c r="N20" s="13"/>
      <c r="O20" s="13"/>
    </row>
    <row r="21" spans="1:15" ht="18.75" customHeight="1">
      <c r="A21" s="13"/>
      <c r="B21" s="16"/>
      <c r="C21" s="16"/>
      <c r="D21" s="18"/>
      <c r="E21" s="10">
        <f t="shared" si="0"/>
        <v>0</v>
      </c>
      <c r="F21" s="19"/>
      <c r="G21" s="20"/>
      <c r="H21" s="20"/>
      <c r="I21" s="12"/>
      <c r="J21" s="12"/>
      <c r="K21" s="13"/>
      <c r="L21" s="13"/>
      <c r="M21" s="13"/>
      <c r="N21" s="13"/>
      <c r="O21" s="13"/>
    </row>
    <row r="22" spans="1:15" ht="45" customHeight="1">
      <c r="A22" s="13"/>
      <c r="B22" s="9" t="s">
        <v>18</v>
      </c>
      <c r="C22" s="9"/>
      <c r="D22" s="3"/>
      <c r="E22" s="10">
        <f>IF(D22="dz",1,0)</f>
        <v>0</v>
      </c>
      <c r="F22" s="4"/>
      <c r="G22" s="21" t="s">
        <v>19</v>
      </c>
      <c r="H22" s="21"/>
      <c r="I22" s="12">
        <f>IF(F22="p",1,0)</f>
        <v>0</v>
      </c>
      <c r="J22" s="12">
        <f t="shared" si="1"/>
        <v>0</v>
      </c>
      <c r="K22" s="13"/>
      <c r="L22" s="13"/>
      <c r="M22" s="13"/>
      <c r="N22" s="13"/>
      <c r="O22" s="13"/>
    </row>
    <row r="23" spans="1:15" ht="33" customHeight="1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</row>
    <row r="24" spans="1:15" ht="33" customHeight="1">
      <c r="A24" s="26" t="s">
        <v>22</v>
      </c>
      <c r="B24" s="27"/>
      <c r="C24" s="28">
        <v>20</v>
      </c>
      <c r="D24" s="29"/>
      <c r="E24" s="29"/>
      <c r="F24" s="29"/>
      <c r="G24" s="13"/>
      <c r="H24" s="13"/>
      <c r="I24" s="13"/>
      <c r="J24" s="13"/>
      <c r="K24" s="13"/>
      <c r="L24" s="13"/>
      <c r="M24" s="13"/>
      <c r="N24" s="13"/>
      <c r="O24" s="13"/>
    </row>
    <row r="25" spans="1:15" ht="33" customHeight="1">
      <c r="A25" s="26" t="s">
        <v>23</v>
      </c>
      <c r="B25" s="27"/>
      <c r="C25" s="28">
        <f>SUM(J4:J22)</f>
        <v>0</v>
      </c>
      <c r="D25" s="29"/>
      <c r="E25" s="29"/>
      <c r="F25" s="29"/>
      <c r="G25" s="13"/>
      <c r="H25" s="13"/>
      <c r="I25" s="13"/>
      <c r="J25" s="13"/>
      <c r="K25" s="13"/>
      <c r="L25" s="13"/>
      <c r="M25" s="13"/>
      <c r="N25" s="13"/>
      <c r="O25" s="13"/>
    </row>
    <row r="26" spans="1:15" ht="33" customHeight="1">
      <c r="A26" s="26" t="s">
        <v>24</v>
      </c>
      <c r="B26" s="27"/>
      <c r="C26" s="30">
        <f>C25/C24</f>
        <v>0</v>
      </c>
      <c r="D26" s="29"/>
      <c r="E26" s="29"/>
      <c r="F26" s="29"/>
      <c r="G26" s="13"/>
      <c r="H26" s="13"/>
      <c r="I26" s="13"/>
      <c r="J26" s="13"/>
      <c r="K26" s="13"/>
      <c r="L26" s="13"/>
      <c r="M26" s="13"/>
      <c r="N26" s="13"/>
      <c r="O26" s="13"/>
    </row>
    <row r="27" spans="1:15" ht="33" customHeight="1">
      <c r="A27" s="26" t="s">
        <v>25</v>
      </c>
      <c r="B27" s="27"/>
      <c r="C27" s="28">
        <f>IF(C25&gt;=18,1,IF(C25&gt;=15,2,IF(C25&gt;=10,3,IF(C25&gt;=6,4,IF(C25&gt;=0,5)))))</f>
        <v>5</v>
      </c>
      <c r="D27" s="29"/>
      <c r="E27" s="29"/>
      <c r="F27" s="29"/>
      <c r="G27" s="13"/>
      <c r="H27" s="13"/>
      <c r="I27" s="13"/>
      <c r="J27" s="13"/>
      <c r="K27" s="13"/>
      <c r="L27" s="13"/>
      <c r="M27" s="13"/>
      <c r="N27" s="13"/>
      <c r="O27" s="13"/>
    </row>
    <row r="28" spans="1:15" ht="33" customHeight="1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</row>
    <row r="29" spans="1:15" ht="33" customHeight="1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</row>
    <row r="30" spans="1:15" ht="33" customHeight="1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</row>
  </sheetData>
  <sheetProtection password="AF69" sheet="1" objects="1" scenarios="1" selectLockedCells="1"/>
  <mergeCells count="30">
    <mergeCell ref="A26:B26"/>
    <mergeCell ref="A27:B27"/>
    <mergeCell ref="D24:F24"/>
    <mergeCell ref="D25:F25"/>
    <mergeCell ref="D26:F26"/>
    <mergeCell ref="D27:F27"/>
    <mergeCell ref="G18:H18"/>
    <mergeCell ref="B20:C20"/>
    <mergeCell ref="G20:H20"/>
    <mergeCell ref="B10:C10"/>
    <mergeCell ref="A24:B24"/>
    <mergeCell ref="A25:B25"/>
    <mergeCell ref="G10:H10"/>
    <mergeCell ref="B12:C12"/>
    <mergeCell ref="G12:H12"/>
    <mergeCell ref="B14:C14"/>
    <mergeCell ref="G14:H14"/>
    <mergeCell ref="B22:C22"/>
    <mergeCell ref="G22:H22"/>
    <mergeCell ref="B16:C16"/>
    <mergeCell ref="G16:H16"/>
    <mergeCell ref="B18:C18"/>
    <mergeCell ref="B8:C8"/>
    <mergeCell ref="G8:H8"/>
    <mergeCell ref="A1:O1"/>
    <mergeCell ref="B6:C6"/>
    <mergeCell ref="G6:H6"/>
    <mergeCell ref="B4:C4"/>
    <mergeCell ref="G4:H4"/>
    <mergeCell ref="A2:O3"/>
  </mergeCells>
  <phoneticPr fontId="0" type="noConversion"/>
  <pageMargins left="0.7" right="0.7" top="0.75" bottom="0.75" header="0.3" footer="0.3"/>
  <pageSetup orientation="portrait" r:id="rId1"/>
  <drawing r:id="rId2"/>
  <picture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1</vt:i4>
      </vt:variant>
    </vt:vector>
  </HeadingPairs>
  <TitlesOfParts>
    <vt:vector size="1" baseType="lpstr">
      <vt:lpstr>spodobovanie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</dc:creator>
  <cp:lastModifiedBy>janah</cp:lastModifiedBy>
  <dcterms:created xsi:type="dcterms:W3CDTF">2010-04-27T18:13:04Z</dcterms:created>
  <dcterms:modified xsi:type="dcterms:W3CDTF">2019-05-15T18:07:55Z</dcterms:modified>
</cp:coreProperties>
</file>